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36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D82" i="1"/>
  <c r="D84" i="1"/>
  <c r="E72" i="1"/>
  <c r="E82" i="1"/>
  <c r="E84" i="1"/>
  <c r="C72" i="1"/>
  <c r="E62" i="1"/>
  <c r="E64" i="1" s="1"/>
  <c r="E66" i="1" s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 s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22" i="1" s="1"/>
  <c r="D24" i="1" s="1"/>
  <c r="D26" i="1" s="1"/>
  <c r="D35" i="1" s="1"/>
  <c r="D14" i="1"/>
  <c r="E14" i="1"/>
  <c r="C14" i="1"/>
  <c r="D48" i="1"/>
  <c r="D12" i="1"/>
  <c r="D9" i="1"/>
  <c r="C82" i="1"/>
  <c r="C84" i="1"/>
  <c r="E22" i="1"/>
  <c r="E24" i="1"/>
  <c r="E26" i="1" s="1"/>
  <c r="E35" i="1" s="1"/>
  <c r="C64" i="1"/>
  <c r="C66" i="1"/>
  <c r="C22" i="1"/>
  <c r="C24" i="1"/>
  <c r="C26" i="1"/>
  <c r="C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<sst xmlns="http://schemas.openxmlformats.org/spreadsheetml/2006/main" count="70" uniqueCount="46">
  <si>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</si>
  <si>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</si>
  <si>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</si>
  <si>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</si>
  <si>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</si>
  <si>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</si>
  <si>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</si>
  <si>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</si>
  <si>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</si>
  <si>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</si>
  <si>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</si>
  <si>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</si>
  <si>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</si>
  <si>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</si>
  <si>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</si>
  <si>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</si>
  <si>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</si>
  <si>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</si>
  <si>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</si>
  <si>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</si>
  <si>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</si>
  <si>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</si>
  <si>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</si>
  <si>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</si>
  <si>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</si>
  <si>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</si>
  <si>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</si>
  <si>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</si>
  <si>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</si>
  <si>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</si>
  <si>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</si>
  <si>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</si>
  <si>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</si>
  <si>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</si>
  <si>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</si>
  <si>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</si>
  <si>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</si>
  <si>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</si>
  <si>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</si>
  <si>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</si>
  <si>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</si>
  <si>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</si>
  <si>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</si>
  <si>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</si>
  <si>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Instituto de Información Estadística, Geográfica y Catastral del Estado de Campeche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</si>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</sst>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51" activePane="bottomLeft" state="frozen"/>
      <selection pane="bottomLeft" activeCell="E19" sqref="E1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3" t="s">
        <v>3</v>
      </c>
      <c r="D7" s="47" t="s">
        <v>5</v>
      </c>
      <c r="E7" s="3" t="s">
        <v>6</v>
      </c>
    </row>
    <row r="8" spans="2:5" ht="13.5" thickBot="1" x14ac:dyDescent="0.25">
      <c r="B8" s="46"/>
      <c r="C8" s="4" t="s">
        <v>4</v>
      </c>
      <c r="D8" s="48"/>
      <c r="E8" s="4" t="s">
        <v>7</v>
      </c>
    </row>
    <row r="9" spans="2:5" x14ac:dyDescent="0.2">
      <c r="B9" s="7" t="s">
        <v>8</v>
      </c>
      <c r="C9" s="8">
        <f>SUM(C10:C12)</f>
        <v>33628802</v>
      </c>
      <c r="D9" s="8">
        <f>SUM(D10:D12)</f>
        <v>5539517.3600000003</v>
      </c>
      <c r="E9" s="8">
        <f>SUM(E10:E12)</f>
        <v>5539517.3600000003</v>
      </c>
    </row>
    <row r="10" spans="2:5" x14ac:dyDescent="0.2">
      <c r="B10" s="9" t="s">
        <v>9</v>
      </c>
      <c r="C10" s="6">
        <v>18628802</v>
      </c>
      <c r="D10" s="6">
        <v>5539517.3600000003</v>
      </c>
      <c r="E10" s="6">
        <v>5539517.3600000003</v>
      </c>
    </row>
    <row r="11" spans="2:5" x14ac:dyDescent="0.2">
      <c r="B11" s="9" t="s">
        <v>10</v>
      </c>
      <c r="C11" s="6">
        <v>15000000</v>
      </c>
      <c r="D11" s="6">
        <v>0</v>
      </c>
      <c r="E11" s="6">
        <v>0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33628802</v>
      </c>
      <c r="D14" s="8">
        <f>SUM(D15:D16)</f>
        <v>4039284.2</v>
      </c>
      <c r="E14" s="8">
        <f>SUM(E15:E16)</f>
        <v>4039284.2</v>
      </c>
    </row>
    <row r="15" spans="2:5" x14ac:dyDescent="0.2">
      <c r="B15" s="9" t="s">
        <v>12</v>
      </c>
      <c r="C15" s="6">
        <v>18628802</v>
      </c>
      <c r="D15" s="6">
        <v>4039284.2</v>
      </c>
      <c r="E15" s="6">
        <v>4039284.2</v>
      </c>
    </row>
    <row r="16" spans="2:5" x14ac:dyDescent="0.2">
      <c r="B16" s="9" t="s">
        <v>13</v>
      </c>
      <c r="C16" s="6">
        <v>15000000</v>
      </c>
      <c r="D16" s="6">
        <v>0</v>
      </c>
      <c r="E16" s="6">
        <v>0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9920.36</v>
      </c>
      <c r="E18" s="8">
        <f>SUM(E19:E20)</f>
        <v>9920.36</v>
      </c>
    </row>
    <row r="19" spans="2:5" x14ac:dyDescent="0.2">
      <c r="B19" s="9" t="s">
        <v>15</v>
      </c>
      <c r="C19" s="11"/>
      <c r="D19" s="6">
        <v>9920.36</v>
      </c>
      <c r="E19" s="6">
        <v>9920.36</v>
      </c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1510153.5200000003</v>
      </c>
      <c r="E22" s="7">
        <f>E9-E14+E18</f>
        <v>1510153.5200000003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1510153.5200000003</v>
      </c>
      <c r="E24" s="7">
        <f>E22-E12</f>
        <v>1510153.5200000003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1500233.1600000001</v>
      </c>
      <c r="E26" s="8">
        <f>E24-E18</f>
        <v>1500233.1600000001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C26+C31</f>
        <v>0</v>
      </c>
      <c r="D35" s="8">
        <f>D26+D31</f>
        <v>1500233.1600000001</v>
      </c>
      <c r="E35" s="8">
        <f>E26+E31</f>
        <v>1500233.1600000001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49" t="s">
        <v>20</v>
      </c>
      <c r="C38" s="53" t="s">
        <v>26</v>
      </c>
      <c r="D38" s="51" t="s">
        <v>5</v>
      </c>
      <c r="E38" s="19" t="s">
        <v>6</v>
      </c>
    </row>
    <row r="39" spans="2:5" ht="13.5" thickBot="1" x14ac:dyDescent="0.25">
      <c r="B39" s="50"/>
      <c r="C39" s="54"/>
      <c r="D39" s="52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49" t="s">
        <v>20</v>
      </c>
      <c r="C51" s="19" t="s">
        <v>3</v>
      </c>
      <c r="D51" s="51" t="s">
        <v>5</v>
      </c>
      <c r="E51" s="19" t="s">
        <v>6</v>
      </c>
    </row>
    <row r="52" spans="2:5" ht="13.5" thickBot="1" x14ac:dyDescent="0.25">
      <c r="B52" s="50"/>
      <c r="C52" s="20" t="s">
        <v>21</v>
      </c>
      <c r="D52" s="52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18628802</v>
      </c>
      <c r="D54" s="26">
        <f>D10</f>
        <v>5539517.3600000003</v>
      </c>
      <c r="E54" s="26">
        <f>E10</f>
        <v>5539517.3600000003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18628802</v>
      </c>
      <c r="D60" s="22">
        <f>D15</f>
        <v>4039284.2</v>
      </c>
      <c r="E60" s="22">
        <f>E15</f>
        <v>4039284.2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9920.36</v>
      </c>
      <c r="E62" s="22">
        <f>E19</f>
        <v>9920.36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1510153.5200000003</v>
      </c>
      <c r="E64" s="23">
        <f>E54+E56-E60+E62</f>
        <v>1510153.5200000003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1510153.5200000003</v>
      </c>
      <c r="E66" s="23">
        <f>E64-E56</f>
        <v>1510153.5200000003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49" t="s">
        <v>20</v>
      </c>
      <c r="C69" s="53" t="s">
        <v>26</v>
      </c>
      <c r="D69" s="51" t="s">
        <v>5</v>
      </c>
      <c r="E69" s="19" t="s">
        <v>6</v>
      </c>
    </row>
    <row r="70" spans="2:5" ht="13.5" thickBot="1" x14ac:dyDescent="0.25">
      <c r="B70" s="50"/>
      <c r="C70" s="54"/>
      <c r="D70" s="52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15000000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15000000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2016-12-20T19:32:28Z</cp:lastPrinted>
  <dcterms:created xsi:type="dcterms:W3CDTF">2016-10-11T20:00:09Z</dcterms:created>
  <dcterms:modified xsi:type="dcterms:W3CDTF">2024-04-18T20:51:07Z</dcterms:modified>
</cp:coreProperties>
</file>